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4500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<sst xmlns="http://schemas.openxmlformats.org/spreadsheetml/2006/main" count="68" uniqueCount="54">
  <si>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2025年普通高考本科分省分专业招生计划表</t>
  </si>
  <si>
    <t>学院</t>
  </si>
  <si>
    <t>专业</t>
  </si>
  <si>
    <t>历史类</t>
  </si>
  <si>
    <t>物理类</t>
  </si>
  <si>
    <t>理工类</t>
  </si>
  <si>
    <t>艺术类</t>
  </si>
  <si>
    <t>专业合计</t>
  </si>
  <si>
    <t>春招计划</t>
  </si>
  <si>
    <t>合计</t>
  </si>
  <si>
    <t>重庆</t>
  </si>
  <si>
    <t>河北</t>
  </si>
  <si>
    <t>湖南</t>
  </si>
  <si>
    <t>江西</t>
  </si>
  <si>
    <t>广西</t>
  </si>
  <si>
    <t>贵州</t>
  </si>
  <si>
    <t>四川</t>
  </si>
  <si>
    <t>河南</t>
  </si>
  <si>
    <t>山西</t>
  </si>
  <si>
    <t>青海</t>
  </si>
  <si>
    <t>安徽</t>
  </si>
  <si>
    <t>云南</t>
  </si>
  <si>
    <t>宁夏</t>
  </si>
  <si>
    <t>陕西</t>
  </si>
  <si>
    <t>广东</t>
  </si>
  <si>
    <t>福建</t>
  </si>
  <si>
    <t>西藏</t>
  </si>
  <si>
    <t>新疆</t>
  </si>
  <si>
    <t>机械工程学院</t>
  </si>
  <si>
    <t>机械设计制造及自动化</t>
  </si>
  <si>
    <t>材料成型及控制工程</t>
  </si>
  <si>
    <t>机械电子工程技术</t>
  </si>
  <si>
    <t>智能制造工程技术</t>
  </si>
  <si>
    <t>车辆与交通学院</t>
  </si>
  <si>
    <t>汽车工程技术</t>
  </si>
  <si>
    <t>汽车服务工程技术</t>
  </si>
  <si>
    <t>电气与电子工程学院</t>
  </si>
  <si>
    <t>电气工程及自动化</t>
  </si>
  <si>
    <t>现代通信工程</t>
  </si>
  <si>
    <t>信息工程学院</t>
  </si>
  <si>
    <t>物联网工程技术</t>
  </si>
  <si>
    <t>大数据工程技术</t>
  </si>
  <si>
    <t>数字媒体技术</t>
  </si>
  <si>
    <t>人工智能工程技术</t>
  </si>
  <si>
    <t>网络工程技术</t>
  </si>
  <si>
    <t>经济与管理学院</t>
  </si>
  <si>
    <t>工程造价</t>
  </si>
  <si>
    <t>大数据与财务管理＊</t>
  </si>
  <si>
    <t>现代物流管理</t>
  </si>
  <si>
    <t>人文与艺术学院</t>
  </si>
  <si>
    <t>学前教育</t>
  </si>
  <si>
    <t>环境艺术设计</t>
  </si>
  <si>
    <t>工业设计</t>
  </si>
  <si>
    <t>舞蹈表演与编导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</si>
</sst>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方正小标宋_GBK"/>
      <charset val="134"/>
    </font>
    <font>
      <b/>
      <sz val="10"/>
      <color rgb="FF00000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176" fontId="2" fillId="2" borderId="1" xfId="0" applyNumberFormat="1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Protection="1">
      <alignment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176" fontId="2" fillId="0" borderId="1" xfId="0" applyNumberFormat="1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176" fontId="2" fillId="3" borderId="1" xfId="0" applyNumberFormat="1" applyFont="1" applyFill="1" applyBorder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176" fontId="2" fillId="4" borderId="1" xfId="0" applyNumberFormat="1" applyFont="1" applyFill="1" applyBorder="1" applyAlignment="1" applyProtection="1">
      <alignment horizontal="center" vertical="center"/>
    </xf>
    <xf numFmtId="176" fontId="2" fillId="3" borderId="1" xfId="0" applyNumberFormat="1" applyFont="1" applyFill="1" applyBorder="1" applyAlignment="1" applyProtection="1">
      <alignment horizontal="center" vertical="center"/>
    </xf>
    <xf numFmtId="176" fontId="2" fillId="3" borderId="7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Protection="1">
      <alignment vertical="center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176" fontId="2" fillId="0" borderId="12" xfId="0" applyNumberFormat="1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27"/>
  <sheetViews>
    <sheetView tabSelected="1" workbookViewId="0">
      <pane xSplit="2" ySplit="3" topLeftCell="C11" activePane="bottomRight" state="frozen"/>
      <selection/>
      <selection pane="topRight"/>
      <selection pane="bottomLeft"/>
      <selection pane="bottomRight" activeCell="AM20" sqref="AM20"/>
    </sheetView>
  </sheetViews>
  <sheetFormatPr defaultColWidth="9" defaultRowHeight="13.5" customHeight="1"/>
  <cols>
    <col min="1" max="1" width="5" style="1" customWidth="1"/>
    <col min="2" max="2" width="16.8333333333333" style="1" customWidth="1"/>
    <col min="3" max="4" width="4.33333333333333" style="1" customWidth="1"/>
    <col min="5" max="5" width="4.16666666666667" style="1" customWidth="1"/>
    <col min="6" max="9" width="4.33333333333333" style="1" customWidth="1"/>
    <col min="10" max="10" width="4" style="1" customWidth="1"/>
    <col min="11" max="11" width="4.16666666666667" style="4" customWidth="1"/>
    <col min="12" max="13" width="4.83333333333333" style="4" customWidth="1"/>
    <col min="14" max="19" width="4.83333333333333" style="1" customWidth="1"/>
    <col min="20" max="20" width="4.48333333333333" style="1" customWidth="1"/>
    <col min="21" max="23" width="4.59166666666667" style="1" customWidth="1"/>
    <col min="24" max="31" width="4.83333333333333" style="1" customWidth="1"/>
    <col min="32" max="34" width="5" style="1" customWidth="1"/>
    <col min="35" max="36" width="4.66666666666667" style="1" customWidth="1"/>
    <col min="37" max="37" width="6.375" customWidth="1"/>
  </cols>
  <sheetData>
    <row r="1" s="1" customFormat="1" ht="26" customHeight="1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="2" customFormat="1" ht="24" customHeight="1" spans="1:36">
      <c r="A2" s="6" t="s">
        <v>1</v>
      </c>
      <c r="B2" s="7" t="s">
        <v>2</v>
      </c>
      <c r="C2" s="8" t="s">
        <v>3</v>
      </c>
      <c r="D2" s="9"/>
      <c r="E2" s="9"/>
      <c r="F2" s="9"/>
      <c r="G2" s="9"/>
      <c r="H2" s="9"/>
      <c r="I2" s="9"/>
      <c r="J2" s="9"/>
      <c r="K2" s="9"/>
      <c r="L2" s="8" t="s">
        <v>4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10"/>
      <c r="AA2" s="10"/>
      <c r="AB2" s="11" t="s">
        <v>5</v>
      </c>
      <c r="AC2" s="12"/>
      <c r="AD2" s="8" t="s">
        <v>6</v>
      </c>
      <c r="AE2" s="9"/>
      <c r="AF2" s="9"/>
      <c r="AG2" s="9"/>
      <c r="AH2" s="6" t="s">
        <v>7</v>
      </c>
      <c r="AI2" s="13" t="s">
        <v>8</v>
      </c>
      <c r="AJ2" s="13" t="s">
        <v>9</v>
      </c>
    </row>
    <row r="3" s="2" customFormat="1" ht="24" customHeight="1" spans="1:36">
      <c r="A3" s="6"/>
      <c r="B3" s="7"/>
      <c r="C3" s="7" t="s">
        <v>10</v>
      </c>
      <c r="D3" s="14" t="s">
        <v>11</v>
      </c>
      <c r="E3" s="14" t="s">
        <v>12</v>
      </c>
      <c r="F3" s="14" t="s">
        <v>13</v>
      </c>
      <c r="G3" s="14" t="s">
        <v>14</v>
      </c>
      <c r="H3" s="14" t="s">
        <v>15</v>
      </c>
      <c r="I3" s="14" t="s">
        <v>16</v>
      </c>
      <c r="J3" s="14" t="s">
        <v>17</v>
      </c>
      <c r="K3" s="14" t="s">
        <v>18</v>
      </c>
      <c r="L3" s="7" t="s">
        <v>10</v>
      </c>
      <c r="M3" s="14" t="s">
        <v>11</v>
      </c>
      <c r="N3" s="14" t="s">
        <v>12</v>
      </c>
      <c r="O3" s="14" t="s">
        <v>13</v>
      </c>
      <c r="P3" s="14" t="s">
        <v>14</v>
      </c>
      <c r="Q3" s="14" t="s">
        <v>15</v>
      </c>
      <c r="R3" s="14" t="s">
        <v>16</v>
      </c>
      <c r="S3" s="14" t="s">
        <v>17</v>
      </c>
      <c r="T3" s="14" t="s">
        <v>18</v>
      </c>
      <c r="U3" s="14" t="s">
        <v>19</v>
      </c>
      <c r="V3" s="14" t="s">
        <v>20</v>
      </c>
      <c r="W3" s="14" t="s">
        <v>21</v>
      </c>
      <c r="X3" s="14" t="s">
        <v>22</v>
      </c>
      <c r="Y3" s="14" t="s">
        <v>23</v>
      </c>
      <c r="Z3" s="14" t="s">
        <v>24</v>
      </c>
      <c r="AA3" s="14" t="s">
        <v>25</v>
      </c>
      <c r="AB3" s="14" t="s">
        <v>26</v>
      </c>
      <c r="AC3" s="14" t="s">
        <v>27</v>
      </c>
      <c r="AD3" s="7" t="s">
        <v>10</v>
      </c>
      <c r="AE3" s="14" t="s">
        <v>16</v>
      </c>
      <c r="AF3" s="15" t="s">
        <v>17</v>
      </c>
      <c r="AG3" s="15" t="s">
        <v>14</v>
      </c>
      <c r="AH3" s="6"/>
      <c r="AI3" s="16"/>
      <c r="AJ3" s="16"/>
    </row>
    <row r="4" s="3" customFormat="1" ht="27" customHeight="1" spans="1:36">
      <c r="A4" s="17" t="s">
        <v>28</v>
      </c>
      <c r="B4" s="18" t="s">
        <v>29</v>
      </c>
      <c r="C4" s="19"/>
      <c r="D4" s="19"/>
      <c r="E4" s="20"/>
      <c r="F4" s="20"/>
      <c r="G4" s="20"/>
      <c r="H4" s="20"/>
      <c r="I4" s="20"/>
      <c r="J4" s="20"/>
      <c r="K4" s="20"/>
      <c r="L4" s="20">
        <v>222</v>
      </c>
      <c r="M4" s="21">
        <v>8</v>
      </c>
      <c r="N4" s="20">
        <v>8</v>
      </c>
      <c r="O4" s="20">
        <v>12</v>
      </c>
      <c r="P4" s="20">
        <v>15</v>
      </c>
      <c r="Q4" s="20">
        <v>8</v>
      </c>
      <c r="R4" s="20">
        <v>26</v>
      </c>
      <c r="S4" s="20">
        <v>10</v>
      </c>
      <c r="T4" s="20"/>
      <c r="U4" s="20"/>
      <c r="V4" s="20">
        <v>8</v>
      </c>
      <c r="W4" s="20"/>
      <c r="X4" s="20"/>
      <c r="Y4" s="20"/>
      <c r="Z4" s="20">
        <v>8</v>
      </c>
      <c r="AA4" s="20"/>
      <c r="AB4" s="20"/>
      <c r="AC4" s="20"/>
      <c r="AD4" s="20"/>
      <c r="AE4" s="20"/>
      <c r="AF4" s="22"/>
      <c r="AG4" s="22"/>
      <c r="AH4" s="22">
        <f t="shared" ref="AH4:AH24" si="0">SUM(C4:AG4)</f>
        <v>325</v>
      </c>
      <c r="AI4" s="22">
        <v>135</v>
      </c>
      <c r="AJ4" s="23">
        <f t="shared" ref="AJ4:AJ24" si="1">AH4+AI4</f>
        <v>460</v>
      </c>
    </row>
    <row r="5" s="3" customFormat="1" ht="27" customHeight="1" spans="1:36">
      <c r="A5" s="24"/>
      <c r="B5" s="18" t="s">
        <v>30</v>
      </c>
      <c r="C5" s="19"/>
      <c r="D5" s="19"/>
      <c r="E5" s="20"/>
      <c r="F5" s="20"/>
      <c r="G5" s="20"/>
      <c r="H5" s="20"/>
      <c r="I5" s="20"/>
      <c r="J5" s="20"/>
      <c r="K5" s="20"/>
      <c r="L5" s="20">
        <v>59</v>
      </c>
      <c r="M5" s="20">
        <v>6</v>
      </c>
      <c r="N5" s="20"/>
      <c r="O5" s="20"/>
      <c r="P5" s="20"/>
      <c r="Q5" s="20">
        <v>10</v>
      </c>
      <c r="R5" s="20"/>
      <c r="S5" s="20">
        <v>15</v>
      </c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2"/>
      <c r="AG5" s="22"/>
      <c r="AH5" s="22">
        <f t="shared" si="0"/>
        <v>90</v>
      </c>
      <c r="AI5" s="22"/>
      <c r="AJ5" s="23">
        <f t="shared" si="1"/>
        <v>90</v>
      </c>
    </row>
    <row r="6" s="3" customFormat="1" ht="27" customHeight="1" spans="1:36">
      <c r="A6" s="24"/>
      <c r="B6" s="25" t="s">
        <v>31</v>
      </c>
      <c r="C6" s="19"/>
      <c r="D6" s="19"/>
      <c r="E6" s="20"/>
      <c r="F6" s="20"/>
      <c r="G6" s="20"/>
      <c r="H6" s="20"/>
      <c r="I6" s="20"/>
      <c r="J6" s="20"/>
      <c r="K6" s="20"/>
      <c r="L6" s="20">
        <v>57</v>
      </c>
      <c r="M6" s="20"/>
      <c r="N6" s="20"/>
      <c r="O6" s="20">
        <v>12</v>
      </c>
      <c r="P6" s="20"/>
      <c r="Q6" s="20">
        <v>9</v>
      </c>
      <c r="R6" s="20">
        <v>12</v>
      </c>
      <c r="S6" s="20"/>
      <c r="T6" s="20"/>
      <c r="U6" s="20"/>
      <c r="V6" s="20"/>
      <c r="W6" s="20"/>
      <c r="X6" s="20"/>
      <c r="Y6" s="25"/>
      <c r="Z6" s="25"/>
      <c r="AA6" s="25"/>
      <c r="AB6" s="25"/>
      <c r="AC6" s="25"/>
      <c r="AD6" s="25"/>
      <c r="AE6" s="25"/>
      <c r="AF6" s="22"/>
      <c r="AG6" s="22"/>
      <c r="AH6" s="22">
        <f t="shared" si="0"/>
        <v>90</v>
      </c>
      <c r="AI6" s="22">
        <v>45</v>
      </c>
      <c r="AJ6" s="23">
        <f t="shared" si="1"/>
        <v>135</v>
      </c>
    </row>
    <row r="7" s="2" customFormat="1" ht="27" customHeight="1" spans="1:36">
      <c r="A7" s="26"/>
      <c r="B7" s="27" t="s">
        <v>32</v>
      </c>
      <c r="C7" s="28"/>
      <c r="D7" s="28"/>
      <c r="E7" s="29"/>
      <c r="F7" s="29"/>
      <c r="G7" s="29"/>
      <c r="H7" s="29"/>
      <c r="I7" s="29"/>
      <c r="J7" s="29"/>
      <c r="K7" s="29"/>
      <c r="L7" s="29">
        <v>112</v>
      </c>
      <c r="M7" s="29">
        <v>6</v>
      </c>
      <c r="N7" s="29">
        <v>8</v>
      </c>
      <c r="O7" s="20">
        <v>12</v>
      </c>
      <c r="P7" s="20"/>
      <c r="Q7" s="20">
        <v>7</v>
      </c>
      <c r="R7" s="20">
        <v>17</v>
      </c>
      <c r="S7" s="20">
        <v>10</v>
      </c>
      <c r="T7" s="29"/>
      <c r="U7" s="29"/>
      <c r="V7" s="20">
        <v>8</v>
      </c>
      <c r="W7" s="20"/>
      <c r="X7" s="29"/>
      <c r="Y7" s="29"/>
      <c r="Z7" s="29"/>
      <c r="AA7" s="29"/>
      <c r="AB7" s="29"/>
      <c r="AC7" s="29"/>
      <c r="AD7" s="29"/>
      <c r="AE7" s="29"/>
      <c r="AF7" s="30"/>
      <c r="AG7" s="30"/>
      <c r="AH7" s="30">
        <f t="shared" si="0"/>
        <v>180</v>
      </c>
      <c r="AI7" s="30">
        <v>45</v>
      </c>
      <c r="AJ7" s="31">
        <f t="shared" si="1"/>
        <v>225</v>
      </c>
    </row>
    <row r="8" s="2" customFormat="1" ht="27" customHeight="1" spans="1:36">
      <c r="A8" s="32" t="s">
        <v>33</v>
      </c>
      <c r="B8" s="33" t="s">
        <v>34</v>
      </c>
      <c r="C8" s="34"/>
      <c r="D8" s="34"/>
      <c r="E8" s="35"/>
      <c r="F8" s="35"/>
      <c r="G8" s="35"/>
      <c r="H8" s="35"/>
      <c r="I8" s="35"/>
      <c r="J8" s="35"/>
      <c r="K8" s="35"/>
      <c r="L8" s="35">
        <v>272</v>
      </c>
      <c r="M8" s="35"/>
      <c r="N8" s="35">
        <v>8</v>
      </c>
      <c r="O8" s="35"/>
      <c r="P8" s="35">
        <v>7</v>
      </c>
      <c r="Q8" s="35">
        <v>10</v>
      </c>
      <c r="R8" s="35">
        <v>18</v>
      </c>
      <c r="S8" s="35"/>
      <c r="T8" s="35"/>
      <c r="U8" s="35"/>
      <c r="V8" s="35"/>
      <c r="W8" s="35"/>
      <c r="X8" s="36"/>
      <c r="Y8" s="35"/>
      <c r="Z8" s="35"/>
      <c r="AA8" s="35"/>
      <c r="AB8" s="35"/>
      <c r="AC8" s="36"/>
      <c r="AD8" s="36"/>
      <c r="AE8" s="36"/>
      <c r="AF8" s="37"/>
      <c r="AG8" s="37"/>
      <c r="AH8" s="38">
        <f t="shared" si="0"/>
        <v>315</v>
      </c>
      <c r="AI8" s="37">
        <v>45</v>
      </c>
      <c r="AJ8" s="39">
        <f t="shared" si="1"/>
        <v>360</v>
      </c>
    </row>
    <row r="9" s="2" customFormat="1" ht="27" customHeight="1" spans="1:36">
      <c r="A9" s="32"/>
      <c r="B9" s="33" t="s">
        <v>35</v>
      </c>
      <c r="C9" s="34"/>
      <c r="D9" s="34"/>
      <c r="E9" s="40"/>
      <c r="F9" s="40"/>
      <c r="G9" s="35"/>
      <c r="H9" s="35"/>
      <c r="I9" s="35"/>
      <c r="J9" s="35"/>
      <c r="K9" s="35"/>
      <c r="L9" s="35">
        <v>69</v>
      </c>
      <c r="M9" s="35"/>
      <c r="N9" s="35">
        <v>8</v>
      </c>
      <c r="O9" s="35"/>
      <c r="P9" s="35">
        <v>8</v>
      </c>
      <c r="Q9" s="35"/>
      <c r="R9" s="35"/>
      <c r="S9" s="35">
        <v>14</v>
      </c>
      <c r="T9" s="35"/>
      <c r="U9" s="35"/>
      <c r="V9" s="35"/>
      <c r="W9" s="35">
        <v>6</v>
      </c>
      <c r="X9" s="36"/>
      <c r="Y9" s="35"/>
      <c r="Z9" s="35"/>
      <c r="AA9" s="35"/>
      <c r="AB9" s="35"/>
      <c r="AC9" s="36"/>
      <c r="AD9" s="36"/>
      <c r="AE9" s="36"/>
      <c r="AF9" s="37"/>
      <c r="AG9" s="37"/>
      <c r="AH9" s="38">
        <f t="shared" si="0"/>
        <v>105</v>
      </c>
      <c r="AI9" s="37">
        <v>135</v>
      </c>
      <c r="AJ9" s="39">
        <f t="shared" si="1"/>
        <v>240</v>
      </c>
    </row>
    <row r="10" s="2" customFormat="1" ht="27" customHeight="1" spans="1:36">
      <c r="A10" s="41" t="s">
        <v>36</v>
      </c>
      <c r="B10" s="27" t="s">
        <v>37</v>
      </c>
      <c r="C10" s="28"/>
      <c r="D10" s="28"/>
      <c r="E10" s="29"/>
      <c r="F10" s="29"/>
      <c r="G10" s="29"/>
      <c r="H10" s="29"/>
      <c r="I10" s="29"/>
      <c r="J10" s="29"/>
      <c r="K10" s="29"/>
      <c r="L10" s="29">
        <v>218</v>
      </c>
      <c r="M10" s="29"/>
      <c r="N10" s="29">
        <v>8</v>
      </c>
      <c r="O10" s="20">
        <v>12</v>
      </c>
      <c r="P10" s="20">
        <v>15</v>
      </c>
      <c r="Q10" s="20">
        <v>7</v>
      </c>
      <c r="R10" s="20">
        <v>18</v>
      </c>
      <c r="S10" s="20">
        <v>10</v>
      </c>
      <c r="T10" s="29"/>
      <c r="U10" s="29">
        <v>9</v>
      </c>
      <c r="V10" s="20"/>
      <c r="W10" s="20"/>
      <c r="X10" s="29"/>
      <c r="Y10" s="29">
        <v>10</v>
      </c>
      <c r="Z10" s="29"/>
      <c r="AA10" s="29">
        <v>8</v>
      </c>
      <c r="AB10" s="29"/>
      <c r="AC10" s="29">
        <v>10</v>
      </c>
      <c r="AD10" s="29"/>
      <c r="AE10" s="29"/>
      <c r="AF10" s="30"/>
      <c r="AG10" s="30"/>
      <c r="AH10" s="30">
        <f t="shared" si="0"/>
        <v>325</v>
      </c>
      <c r="AI10" s="30">
        <v>135</v>
      </c>
      <c r="AJ10" s="31">
        <f t="shared" si="1"/>
        <v>460</v>
      </c>
    </row>
    <row r="11" s="2" customFormat="1" ht="27" customHeight="1" spans="1:36">
      <c r="A11" s="42"/>
      <c r="B11" s="18" t="s">
        <v>38</v>
      </c>
      <c r="C11" s="19"/>
      <c r="D11" s="19"/>
      <c r="E11" s="20"/>
      <c r="F11" s="20"/>
      <c r="G11" s="20"/>
      <c r="H11" s="20"/>
      <c r="I11" s="20"/>
      <c r="J11" s="20"/>
      <c r="K11" s="20"/>
      <c r="L11" s="20">
        <v>100</v>
      </c>
      <c r="M11" s="20"/>
      <c r="N11" s="20"/>
      <c r="O11" s="20">
        <v>12</v>
      </c>
      <c r="P11" s="20"/>
      <c r="Q11" s="20"/>
      <c r="R11" s="20">
        <v>15</v>
      </c>
      <c r="S11" s="20"/>
      <c r="T11" s="20"/>
      <c r="U11" s="20"/>
      <c r="V11" s="20"/>
      <c r="W11" s="20"/>
      <c r="X11" s="20">
        <v>8</v>
      </c>
      <c r="Y11" s="20"/>
      <c r="Z11" s="20"/>
      <c r="AA11" s="20"/>
      <c r="AB11" s="20"/>
      <c r="AC11" s="20"/>
      <c r="AD11" s="20"/>
      <c r="AE11" s="20"/>
      <c r="AF11" s="22"/>
      <c r="AG11" s="22"/>
      <c r="AH11" s="22">
        <f t="shared" si="0"/>
        <v>135</v>
      </c>
      <c r="AI11" s="22">
        <v>45</v>
      </c>
      <c r="AJ11" s="23">
        <f t="shared" si="1"/>
        <v>180</v>
      </c>
    </row>
    <row r="12" s="2" customFormat="1" ht="27" customHeight="1" spans="1:36">
      <c r="A12" s="43" t="s">
        <v>39</v>
      </c>
      <c r="B12" s="33" t="s">
        <v>40</v>
      </c>
      <c r="C12" s="34"/>
      <c r="D12" s="34"/>
      <c r="E12" s="35"/>
      <c r="F12" s="35"/>
      <c r="G12" s="35"/>
      <c r="H12" s="35"/>
      <c r="I12" s="35"/>
      <c r="J12" s="35"/>
      <c r="K12" s="35"/>
      <c r="L12" s="35">
        <v>131</v>
      </c>
      <c r="M12" s="35"/>
      <c r="N12" s="35"/>
      <c r="O12" s="35"/>
      <c r="P12" s="35">
        <v>15</v>
      </c>
      <c r="Q12" s="35"/>
      <c r="R12" s="35">
        <v>18</v>
      </c>
      <c r="S12" s="35">
        <v>21</v>
      </c>
      <c r="T12" s="35"/>
      <c r="U12" s="35"/>
      <c r="V12" s="35">
        <v>5</v>
      </c>
      <c r="W12" s="35">
        <v>5</v>
      </c>
      <c r="X12" s="35"/>
      <c r="Y12" s="35">
        <v>10</v>
      </c>
      <c r="Z12" s="35"/>
      <c r="AA12" s="35"/>
      <c r="AB12" s="35"/>
      <c r="AC12" s="35"/>
      <c r="AD12" s="35"/>
      <c r="AE12" s="35"/>
      <c r="AF12" s="38"/>
      <c r="AG12" s="38"/>
      <c r="AH12" s="38">
        <f t="shared" si="0"/>
        <v>205</v>
      </c>
      <c r="AI12" s="38">
        <v>45</v>
      </c>
      <c r="AJ12" s="39">
        <f t="shared" si="1"/>
        <v>250</v>
      </c>
    </row>
    <row r="13" s="2" customFormat="1" ht="27" customHeight="1" spans="1:36">
      <c r="A13" s="44"/>
      <c r="B13" s="33" t="s">
        <v>41</v>
      </c>
      <c r="C13" s="34"/>
      <c r="D13" s="34"/>
      <c r="E13" s="35"/>
      <c r="F13" s="35"/>
      <c r="G13" s="35"/>
      <c r="H13" s="35"/>
      <c r="I13" s="35"/>
      <c r="J13" s="35"/>
      <c r="K13" s="35"/>
      <c r="L13" s="35">
        <v>136</v>
      </c>
      <c r="M13" s="35"/>
      <c r="N13" s="35">
        <v>8</v>
      </c>
      <c r="O13" s="35"/>
      <c r="P13" s="35">
        <v>8</v>
      </c>
      <c r="Q13" s="35">
        <v>10</v>
      </c>
      <c r="R13" s="35">
        <v>18</v>
      </c>
      <c r="S13" s="35">
        <v>10</v>
      </c>
      <c r="T13" s="35">
        <v>15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8"/>
      <c r="AG13" s="38"/>
      <c r="AH13" s="38">
        <f t="shared" si="0"/>
        <v>205</v>
      </c>
      <c r="AI13" s="38">
        <v>45</v>
      </c>
      <c r="AJ13" s="39">
        <f t="shared" si="1"/>
        <v>250</v>
      </c>
    </row>
    <row r="14" s="2" customFormat="1" ht="27" customHeight="1" spans="1:36">
      <c r="A14" s="44"/>
      <c r="B14" s="45" t="s">
        <v>42</v>
      </c>
      <c r="C14" s="34"/>
      <c r="D14" s="34"/>
      <c r="E14" s="35"/>
      <c r="F14" s="35"/>
      <c r="G14" s="35"/>
      <c r="H14" s="35"/>
      <c r="I14" s="35"/>
      <c r="J14" s="35"/>
      <c r="K14" s="35"/>
      <c r="L14" s="35">
        <v>67</v>
      </c>
      <c r="M14" s="35"/>
      <c r="N14" s="35">
        <v>6</v>
      </c>
      <c r="O14" s="35"/>
      <c r="P14" s="35"/>
      <c r="Q14" s="35"/>
      <c r="R14" s="35">
        <v>18</v>
      </c>
      <c r="S14" s="35"/>
      <c r="T14" s="45"/>
      <c r="U14" s="35"/>
      <c r="V14" s="45"/>
      <c r="W14" s="45"/>
      <c r="X14" s="45"/>
      <c r="Y14" s="35"/>
      <c r="Z14" s="35">
        <v>7</v>
      </c>
      <c r="AA14" s="35">
        <v>7</v>
      </c>
      <c r="AB14" s="35"/>
      <c r="AC14" s="45"/>
      <c r="AD14" s="45"/>
      <c r="AE14" s="45"/>
      <c r="AF14" s="38"/>
      <c r="AG14" s="38"/>
      <c r="AH14" s="38">
        <f t="shared" si="0"/>
        <v>105</v>
      </c>
      <c r="AI14" s="38">
        <v>90</v>
      </c>
      <c r="AJ14" s="39">
        <f t="shared" si="1"/>
        <v>195</v>
      </c>
    </row>
    <row r="15" s="2" customFormat="1" ht="27" customHeight="1" spans="1:36">
      <c r="A15" s="44"/>
      <c r="B15" s="33" t="s">
        <v>43</v>
      </c>
      <c r="C15" s="34"/>
      <c r="D15" s="34"/>
      <c r="E15" s="35"/>
      <c r="F15" s="35"/>
      <c r="G15" s="35"/>
      <c r="H15" s="35"/>
      <c r="I15" s="35"/>
      <c r="J15" s="35"/>
      <c r="K15" s="35"/>
      <c r="L15" s="35">
        <v>148</v>
      </c>
      <c r="M15" s="35"/>
      <c r="N15" s="35"/>
      <c r="O15" s="35">
        <v>12</v>
      </c>
      <c r="P15" s="35"/>
      <c r="Q15" s="35"/>
      <c r="R15" s="35">
        <v>20</v>
      </c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8"/>
      <c r="AG15" s="38"/>
      <c r="AH15" s="38">
        <f t="shared" si="0"/>
        <v>180</v>
      </c>
      <c r="AI15" s="38"/>
      <c r="AJ15" s="39">
        <f t="shared" si="1"/>
        <v>180</v>
      </c>
    </row>
    <row r="16" s="2" customFormat="1" ht="27" customHeight="1" spans="1:36">
      <c r="A16" s="44"/>
      <c r="B16" s="33" t="s">
        <v>44</v>
      </c>
      <c r="C16" s="34"/>
      <c r="D16" s="34"/>
      <c r="E16" s="35"/>
      <c r="F16" s="35"/>
      <c r="G16" s="35"/>
      <c r="H16" s="35"/>
      <c r="I16" s="35"/>
      <c r="J16" s="35"/>
      <c r="K16" s="35"/>
      <c r="L16" s="35">
        <v>124</v>
      </c>
      <c r="M16" s="35"/>
      <c r="N16" s="35">
        <v>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8"/>
      <c r="AG16" s="38"/>
      <c r="AH16" s="38">
        <f t="shared" si="0"/>
        <v>130</v>
      </c>
      <c r="AI16" s="38"/>
      <c r="AJ16" s="39">
        <f t="shared" si="1"/>
        <v>130</v>
      </c>
    </row>
    <row r="17" s="2" customFormat="1" ht="27" customHeight="1" spans="1:36">
      <c r="A17" s="24" t="s">
        <v>45</v>
      </c>
      <c r="B17" s="18" t="s">
        <v>46</v>
      </c>
      <c r="C17" s="19"/>
      <c r="D17" s="19"/>
      <c r="E17" s="20"/>
      <c r="F17" s="20"/>
      <c r="G17" s="20"/>
      <c r="H17" s="20"/>
      <c r="I17" s="20"/>
      <c r="J17" s="20"/>
      <c r="K17" s="20"/>
      <c r="L17" s="20">
        <v>77</v>
      </c>
      <c r="M17" s="20"/>
      <c r="N17" s="20"/>
      <c r="O17" s="20">
        <v>6</v>
      </c>
      <c r="P17" s="20"/>
      <c r="Q17" s="20"/>
      <c r="R17" s="20">
        <v>7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2"/>
      <c r="AG17" s="22"/>
      <c r="AH17" s="22">
        <f t="shared" si="0"/>
        <v>90</v>
      </c>
      <c r="AI17" s="22">
        <v>45</v>
      </c>
      <c r="AJ17" s="23">
        <f t="shared" si="1"/>
        <v>135</v>
      </c>
    </row>
    <row r="18" s="2" customFormat="1" ht="27" customHeight="1" spans="1:36">
      <c r="A18" s="24"/>
      <c r="B18" s="18" t="s">
        <v>47</v>
      </c>
      <c r="C18" s="22">
        <v>25</v>
      </c>
      <c r="D18" s="22">
        <v>7</v>
      </c>
      <c r="E18" s="20">
        <v>10</v>
      </c>
      <c r="F18" s="20">
        <v>13</v>
      </c>
      <c r="G18" s="20">
        <v>10</v>
      </c>
      <c r="H18" s="20">
        <v>5</v>
      </c>
      <c r="I18" s="20">
        <v>15</v>
      </c>
      <c r="J18" s="20">
        <v>5</v>
      </c>
      <c r="K18" s="20">
        <v>5</v>
      </c>
      <c r="L18" s="20">
        <v>21</v>
      </c>
      <c r="M18" s="20"/>
      <c r="N18" s="20"/>
      <c r="O18" s="20">
        <v>9</v>
      </c>
      <c r="P18" s="20"/>
      <c r="Q18" s="20"/>
      <c r="R18" s="20"/>
      <c r="S18" s="20"/>
      <c r="T18" s="20">
        <v>5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2"/>
      <c r="AG18" s="22"/>
      <c r="AH18" s="22">
        <f t="shared" si="0"/>
        <v>130</v>
      </c>
      <c r="AI18" s="22">
        <v>45</v>
      </c>
      <c r="AJ18" s="23">
        <f t="shared" si="1"/>
        <v>175</v>
      </c>
    </row>
    <row r="19" s="2" customFormat="1" ht="27" customHeight="1" spans="1:36">
      <c r="A19" s="26"/>
      <c r="B19" s="18" t="s">
        <v>48</v>
      </c>
      <c r="C19" s="22">
        <v>15</v>
      </c>
      <c r="D19" s="22"/>
      <c r="E19" s="20"/>
      <c r="F19" s="20"/>
      <c r="G19" s="20">
        <v>10</v>
      </c>
      <c r="H19" s="20"/>
      <c r="I19" s="20"/>
      <c r="J19" s="20"/>
      <c r="K19" s="20"/>
      <c r="L19" s="20">
        <v>27</v>
      </c>
      <c r="M19" s="20"/>
      <c r="N19" s="20"/>
      <c r="O19" s="20"/>
      <c r="P19" s="20"/>
      <c r="Q19" s="20"/>
      <c r="R19" s="20">
        <v>18</v>
      </c>
      <c r="S19" s="20">
        <v>20</v>
      </c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2"/>
      <c r="AG19" s="22"/>
      <c r="AH19" s="22">
        <f t="shared" si="0"/>
        <v>90</v>
      </c>
      <c r="AI19" s="22">
        <v>45</v>
      </c>
      <c r="AJ19" s="23">
        <f t="shared" si="1"/>
        <v>135</v>
      </c>
    </row>
    <row r="20" s="2" customFormat="1" ht="27" customHeight="1" spans="1:36">
      <c r="A20" s="46" t="s">
        <v>49</v>
      </c>
      <c r="B20" s="33" t="s">
        <v>50</v>
      </c>
      <c r="C20" s="38">
        <v>69</v>
      </c>
      <c r="D20" s="38">
        <v>7</v>
      </c>
      <c r="E20" s="35"/>
      <c r="F20" s="35"/>
      <c r="G20" s="35"/>
      <c r="H20" s="35"/>
      <c r="I20" s="35"/>
      <c r="J20" s="35"/>
      <c r="K20" s="35"/>
      <c r="L20" s="35">
        <v>26</v>
      </c>
      <c r="M20" s="35"/>
      <c r="N20" s="35"/>
      <c r="O20" s="35"/>
      <c r="P20" s="35"/>
      <c r="Q20" s="35"/>
      <c r="R20" s="35">
        <v>5</v>
      </c>
      <c r="S20" s="35"/>
      <c r="T20" s="35"/>
      <c r="U20" s="35"/>
      <c r="V20" s="35"/>
      <c r="W20" s="35"/>
      <c r="X20" s="35"/>
      <c r="Y20" s="35"/>
      <c r="Z20" s="35"/>
      <c r="AA20" s="35"/>
      <c r="AB20" s="35">
        <v>2</v>
      </c>
      <c r="AC20" s="35"/>
      <c r="AD20" s="35"/>
      <c r="AE20" s="35"/>
      <c r="AF20" s="38"/>
      <c r="AG20" s="38"/>
      <c r="AH20" s="38">
        <f t="shared" si="0"/>
        <v>109</v>
      </c>
      <c r="AI20" s="38">
        <v>135</v>
      </c>
      <c r="AJ20" s="39">
        <f t="shared" si="1"/>
        <v>244</v>
      </c>
    </row>
    <row r="21" s="2" customFormat="1" ht="27" customHeight="1" spans="1:36">
      <c r="A21" s="46"/>
      <c r="B21" s="33" t="s">
        <v>51</v>
      </c>
      <c r="C21" s="38"/>
      <c r="D21" s="38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>
        <v>245</v>
      </c>
      <c r="AE21" s="35">
        <v>20</v>
      </c>
      <c r="AF21" s="38">
        <v>5</v>
      </c>
      <c r="AG21" s="38"/>
      <c r="AH21" s="38">
        <f t="shared" si="0"/>
        <v>270</v>
      </c>
      <c r="AI21" s="38"/>
      <c r="AJ21" s="39">
        <f t="shared" si="1"/>
        <v>270</v>
      </c>
    </row>
    <row r="22" s="2" customFormat="1" ht="27" customHeight="1" spans="1:36">
      <c r="A22" s="46"/>
      <c r="B22" s="33" t="s">
        <v>52</v>
      </c>
      <c r="C22" s="38"/>
      <c r="D22" s="38"/>
      <c r="E22" s="35"/>
      <c r="F22" s="35"/>
      <c r="G22" s="35"/>
      <c r="H22" s="35"/>
      <c r="I22" s="35"/>
      <c r="J22" s="35"/>
      <c r="K22" s="35"/>
      <c r="L22" s="35">
        <v>80</v>
      </c>
      <c r="M22" s="35"/>
      <c r="N22" s="35"/>
      <c r="O22" s="35"/>
      <c r="P22" s="35"/>
      <c r="Q22" s="35"/>
      <c r="R22" s="35">
        <v>10</v>
      </c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8"/>
      <c r="AG22" s="38"/>
      <c r="AH22" s="38">
        <f t="shared" si="0"/>
        <v>90</v>
      </c>
      <c r="AI22" s="38"/>
      <c r="AJ22" s="39">
        <f t="shared" si="1"/>
        <v>90</v>
      </c>
    </row>
    <row r="23" s="2" customFormat="1" ht="27" customHeight="1" spans="1:36">
      <c r="A23" s="47"/>
      <c r="B23" s="45" t="s">
        <v>53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>
        <v>216</v>
      </c>
      <c r="AE23" s="35">
        <v>20</v>
      </c>
      <c r="AF23" s="38">
        <v>5</v>
      </c>
      <c r="AG23" s="38">
        <v>10</v>
      </c>
      <c r="AH23" s="38">
        <f t="shared" si="0"/>
        <v>251</v>
      </c>
      <c r="AI23" s="38"/>
      <c r="AJ23" s="39">
        <f t="shared" si="1"/>
        <v>251</v>
      </c>
    </row>
    <row r="24" s="2" customFormat="1" ht="27" customHeight="1" spans="1:36">
      <c r="A24" s="29" t="s">
        <v>9</v>
      </c>
      <c r="B24" s="29"/>
      <c r="C24" s="30">
        <f t="shared" ref="C24:K24" si="2">SUM(C4:C23)</f>
        <v>109</v>
      </c>
      <c r="D24" s="30">
        <f t="shared" si="2"/>
        <v>14</v>
      </c>
      <c r="E24" s="30">
        <f t="shared" si="2"/>
        <v>10</v>
      </c>
      <c r="F24" s="30">
        <f t="shared" si="2"/>
        <v>13</v>
      </c>
      <c r="G24" s="30">
        <f t="shared" si="2"/>
        <v>20</v>
      </c>
      <c r="H24" s="30">
        <f t="shared" si="2"/>
        <v>5</v>
      </c>
      <c r="I24" s="30">
        <f t="shared" si="2"/>
        <v>15</v>
      </c>
      <c r="J24" s="30">
        <f t="shared" si="2"/>
        <v>5</v>
      </c>
      <c r="K24" s="30">
        <f t="shared" si="2"/>
        <v>5</v>
      </c>
      <c r="L24" s="30">
        <f t="shared" ref="L24:AD24" si="3">SUM(L4:L23)</f>
        <v>1946</v>
      </c>
      <c r="M24" s="30">
        <f t="shared" si="3"/>
        <v>20</v>
      </c>
      <c r="N24" s="30">
        <f t="shared" si="3"/>
        <v>60</v>
      </c>
      <c r="O24" s="30">
        <f t="shared" si="3"/>
        <v>87</v>
      </c>
      <c r="P24" s="30">
        <f t="shared" si="3"/>
        <v>68</v>
      </c>
      <c r="Q24" s="30">
        <f t="shared" si="3"/>
        <v>61</v>
      </c>
      <c r="R24" s="30">
        <f t="shared" si="3"/>
        <v>220</v>
      </c>
      <c r="S24" s="30">
        <f t="shared" si="3"/>
        <v>110</v>
      </c>
      <c r="T24" s="30">
        <f t="shared" si="3"/>
        <v>20</v>
      </c>
      <c r="U24" s="30">
        <f t="shared" si="3"/>
        <v>9</v>
      </c>
      <c r="V24" s="30">
        <f t="shared" si="3"/>
        <v>21</v>
      </c>
      <c r="W24" s="30">
        <f t="shared" si="3"/>
        <v>11</v>
      </c>
      <c r="X24" s="30">
        <f t="shared" si="3"/>
        <v>8</v>
      </c>
      <c r="Y24" s="30">
        <f t="shared" si="3"/>
        <v>20</v>
      </c>
      <c r="Z24" s="30">
        <f t="shared" si="3"/>
        <v>15</v>
      </c>
      <c r="AA24" s="30">
        <f t="shared" si="3"/>
        <v>15</v>
      </c>
      <c r="AB24" s="30">
        <f t="shared" ref="AB24:AG24" si="4">SUM(AB4:AB23)</f>
        <v>2</v>
      </c>
      <c r="AC24" s="30">
        <f t="shared" si="4"/>
        <v>10</v>
      </c>
      <c r="AD24" s="30">
        <f t="shared" si="4"/>
        <v>461</v>
      </c>
      <c r="AE24" s="30">
        <f t="shared" si="4"/>
        <v>40</v>
      </c>
      <c r="AF24" s="30">
        <f t="shared" si="4"/>
        <v>10</v>
      </c>
      <c r="AG24" s="30">
        <f t="shared" si="4"/>
        <v>10</v>
      </c>
      <c r="AH24" s="30">
        <f t="shared" si="0"/>
        <v>3420</v>
      </c>
      <c r="AI24" s="30">
        <f>SUM(AI4:AI23)</f>
        <v>1035</v>
      </c>
      <c r="AJ24" s="48">
        <f t="shared" si="1"/>
        <v>4455</v>
      </c>
    </row>
    <row r="25" s="1" customFormat="1" ht="20" customHeight="1" spans="1:36">
      <c r="B25" s="49"/>
      <c r="K25" s="4"/>
      <c r="L25" s="4"/>
      <c r="M25" s="4"/>
    </row>
    <row r="26" customFormat="1" customHeight="1" spans="1:36">
      <c r="A26" s="1"/>
      <c r="B26" s="49"/>
      <c r="C26" s="1"/>
      <c r="D26" s="1"/>
      <c r="E26" s="1"/>
      <c r="F26" s="1"/>
      <c r="G26" s="1"/>
      <c r="H26" s="1"/>
      <c r="I26" s="1"/>
      <c r="J26" s="1"/>
      <c r="K26" s="4"/>
      <c r="L26" s="4"/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customFormat="1" customHeight="1" spans="1:36">
      <c r="A27" s="1"/>
      <c r="B27" s="49"/>
      <c r="C27" s="1"/>
      <c r="D27" s="1"/>
      <c r="E27" s="1"/>
      <c r="F27" s="1"/>
      <c r="G27" s="1"/>
      <c r="H27" s="1"/>
      <c r="I27" s="1"/>
      <c r="J27" s="1"/>
      <c r="K27" s="4"/>
      <c r="L27" s="4"/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</sheetData>
  <mergeCells count="17">
    <mergeCell ref="A1:AJ1"/>
    <mergeCell ref="C2:K2"/>
    <mergeCell ref="L2:X2"/>
    <mergeCell ref="AB2:AC2"/>
    <mergeCell ref="AD2:AG2"/>
    <mergeCell ref="A24:B24"/>
    <mergeCell ref="A2:A3"/>
    <mergeCell ref="A4:A7"/>
    <mergeCell ref="A8:A9"/>
    <mergeCell ref="A10:A11"/>
    <mergeCell ref="A12:A16"/>
    <mergeCell ref="A17:A19"/>
    <mergeCell ref="A20:A23"/>
    <mergeCell ref="B2:B3"/>
    <mergeCell ref="AH2:AH3"/>
    <mergeCell ref="AI2:AI3"/>
    <mergeCell ref="AJ2:AJ3"/>
  </mergeCells>
  <pageMargins left="0.196527777777778" right="0.0784722222222222" top="0.826388888888889" bottom="0.511805555555556" header="0.5" footer="0.5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4500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雨林lyl</cp:lastModifiedBy>
  <dcterms:created xsi:type="dcterms:W3CDTF">2006-09-16T00:00:00Z</dcterms:created>
  <dcterms:modified xsi:type="dcterms:W3CDTF">2025-11-05T06:50:35Z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1DE1893222094774A4BB64AA5F56AAFF_12</vt:lpwstr>
  </property>
  <property fmtid="{D5CDD505-2E9C-101B-9397-08002B2CF9AE}" pid="3" name="KSOProductBuildVer">
    <vt:lpwstr>2052-12.1.0.23542</vt:lpwstr>
  </property>
</Properties>
</file>